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4TO TRIMESTRE\"/>
    </mc:Choice>
  </mc:AlternateContent>
  <xr:revisionPtr revIDLastSave="0" documentId="13_ncr:1_{6FE9921D-402F-4F4A-B7A6-CFA5E9DC72A5}" xr6:coauthVersionLast="37" xr6:coauthVersionMax="37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17" i="1"/>
  <c r="L9" i="1"/>
  <c r="L26" i="1" l="1"/>
  <c r="M26" i="1"/>
</calcChain>
</file>

<file path=xl/sharedStrings.xml><?xml version="1.0" encoding="utf-8"?>
<sst xmlns="http://schemas.openxmlformats.org/spreadsheetml/2006/main" count="30" uniqueCount="30">
  <si>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</si>
  <si>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</si>
  <si>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</si>
  <si>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</si>
  <si>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</si>
  <si>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</si>
  <si>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</si>
  <si>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</si>
  <si>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</si>
  <si>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</si>
  <si>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</si>
  <si>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</si>
  <si>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</si>
  <si>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</si>
  <si>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</si>
  <si>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</si>
  <si>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</si>
  <si>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</si>
  <si>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</si>
  <si>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</si>
  <si>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</si>
  <si>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</si>
  <si>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GASTOS ADMINISTRATIVOS</t>
  </si>
  <si>
    <t>MUEBLES DE OFICINA Y ESTANTERIA</t>
  </si>
  <si>
    <t>EQUIPO DE COMPUTO Y DE TECNOLOGIAS DE LA INFORMAC</t>
  </si>
  <si>
    <t>SIST DE AIRE ACON, CALEFACC Y DE REFR INDUS Y COM</t>
  </si>
  <si>
    <t>EQ DE GENERACION ELECTRICA, APARATOS Y ACCES ELECT</t>
  </si>
  <si>
    <t>HERRAMIENTAS Y MAQUINAS-HERRAMIENTA</t>
  </si>
  <si>
    <t>OTROS EQUIPOS</t>
  </si>
  <si>
    <t>Sistema de Agua Potable y Alcantarillado de Romita, Gto.
Programas y Proyectos de Inversión
Del 1 de Enero al 31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</si>
</sst>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F37" sqref="F3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14" si="0">+H9</f>
        <v>10000</v>
      </c>
      <c r="H9" s="36">
        <v>10000</v>
      </c>
      <c r="I9" s="36">
        <v>1291.26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15000</v>
      </c>
      <c r="H10" s="36">
        <v>15000</v>
      </c>
      <c r="I10" s="36">
        <v>43499.89</v>
      </c>
      <c r="J10" s="36">
        <v>19791.150000000001</v>
      </c>
      <c r="K10" s="36">
        <v>43499.89</v>
      </c>
      <c r="L10" s="37">
        <f t="shared" si="1"/>
        <v>2.8999926666666664</v>
      </c>
      <c r="M10" s="38">
        <f t="shared" si="2"/>
        <v>1</v>
      </c>
    </row>
    <row r="11" spans="2:13" x14ac:dyDescent="0.2">
      <c r="B11" s="32"/>
      <c r="C11" s="33"/>
      <c r="D11" s="34"/>
      <c r="E11" s="29">
        <v>5640</v>
      </c>
      <c r="F11" s="30" t="s">
        <v>25</v>
      </c>
      <c r="G11" s="35">
        <f t="shared" si="0"/>
        <v>0</v>
      </c>
      <c r="H11" s="36">
        <v>0</v>
      </c>
      <c r="I11" s="36">
        <v>23600</v>
      </c>
      <c r="J11" s="36">
        <v>6900</v>
      </c>
      <c r="K11" s="36">
        <v>21600</v>
      </c>
      <c r="L11" s="37">
        <f t="shared" si="1"/>
        <v>0</v>
      </c>
      <c r="M11" s="38">
        <f t="shared" si="2"/>
        <v>0.9152542372881356</v>
      </c>
    </row>
    <row r="12" spans="2:13" ht="22.5" x14ac:dyDescent="0.2">
      <c r="B12" s="32"/>
      <c r="C12" s="33"/>
      <c r="D12" s="34"/>
      <c r="E12" s="29">
        <v>5660</v>
      </c>
      <c r="F12" s="30" t="s">
        <v>26</v>
      </c>
      <c r="G12" s="35">
        <f t="shared" si="0"/>
        <v>5273.53</v>
      </c>
      <c r="H12" s="36">
        <v>5273.53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5670</v>
      </c>
      <c r="F13" s="30" t="s">
        <v>27</v>
      </c>
      <c r="G13" s="35">
        <f t="shared" si="0"/>
        <v>7119</v>
      </c>
      <c r="H13" s="36">
        <v>7119</v>
      </c>
      <c r="I13" s="36">
        <v>7119</v>
      </c>
      <c r="J13" s="36">
        <v>6553</v>
      </c>
      <c r="K13" s="36">
        <v>6553</v>
      </c>
      <c r="L13" s="37">
        <f t="shared" si="1"/>
        <v>0.92049445146790276</v>
      </c>
      <c r="M13" s="38">
        <f t="shared" si="2"/>
        <v>0.92049445146790276</v>
      </c>
    </row>
    <row r="14" spans="2:13" x14ac:dyDescent="0.2">
      <c r="B14" s="32"/>
      <c r="C14" s="33"/>
      <c r="D14" s="34"/>
      <c r="E14" s="29">
        <v>5690</v>
      </c>
      <c r="F14" s="30" t="s">
        <v>28</v>
      </c>
      <c r="G14" s="35">
        <f t="shared" si="0"/>
        <v>50000</v>
      </c>
      <c r="H14" s="36">
        <v>50000</v>
      </c>
      <c r="I14" s="36">
        <v>345030</v>
      </c>
      <c r="J14" s="36">
        <v>45000</v>
      </c>
      <c r="K14" s="36">
        <v>295030</v>
      </c>
      <c r="L14" s="37">
        <f t="shared" si="1"/>
        <v>5.9005999999999998</v>
      </c>
      <c r="M14" s="38">
        <f t="shared" si="2"/>
        <v>0.85508506506680582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88" t="s">
        <v>14</v>
      </c>
      <c r="C17" s="89"/>
      <c r="D17" s="89"/>
      <c r="E17" s="89"/>
      <c r="F17" s="89"/>
      <c r="G17" s="7">
        <f>SUM(G9:G14)</f>
        <v>87392.53</v>
      </c>
      <c r="H17" s="7">
        <f>SUM(H9:H14)</f>
        <v>87392.53</v>
      </c>
      <c r="I17" s="7">
        <f>SUM(I9:I14)</f>
        <v>420540.15</v>
      </c>
      <c r="J17" s="7">
        <f>SUM(J9:J14)</f>
        <v>78244.149999999994</v>
      </c>
      <c r="K17" s="7">
        <f>SUM(K9:K14)</f>
        <v>366682.89</v>
      </c>
      <c r="L17" s="8">
        <f>IFERROR(K17/H17,0)</f>
        <v>4.1958150198878554</v>
      </c>
      <c r="M17" s="9">
        <f>IFERROR(K17/I17,0)</f>
        <v>0.87193313171168074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90" t="s">
        <v>15</v>
      </c>
      <c r="C19" s="87"/>
      <c r="D19" s="87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87" t="s">
        <v>16</v>
      </c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88" t="s">
        <v>17</v>
      </c>
      <c r="C24" s="89"/>
      <c r="D24" s="89"/>
      <c r="E24" s="89"/>
      <c r="F24" s="89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>
        <f>IFERROR(K24/H24,0)</f>
        <v>0</v>
      </c>
      <c r="M24" s="9">
        <f>IFERROR(K24/I24,0)</f>
        <v>0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75" t="s">
        <v>18</v>
      </c>
      <c r="C26" s="76"/>
      <c r="D26" s="76"/>
      <c r="E26" s="76"/>
      <c r="F26" s="76"/>
      <c r="G26" s="10">
        <f>+G17+G24</f>
        <v>87392.53</v>
      </c>
      <c r="H26" s="10">
        <f>+H17+H24</f>
        <v>87392.53</v>
      </c>
      <c r="I26" s="10">
        <f>+I17+I24</f>
        <v>420540.15</v>
      </c>
      <c r="J26" s="10">
        <f>+J17+J24</f>
        <v>78244.149999999994</v>
      </c>
      <c r="K26" s="10">
        <f>+K17+K24</f>
        <v>366682.89</v>
      </c>
      <c r="L26" s="11">
        <f>IFERROR(K26/H26,0)</f>
        <v>4.1958150198878554</v>
      </c>
      <c r="M26" s="12">
        <f>IFERROR(K26/I26,0)</f>
        <v>0.87193313171168074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2024-01-15T14:47:21Z</dcterms:modified>
</cp:coreProperties>
</file>